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D16A98AB-F5BD-4F0E-8D54-25E44E1467E0}" xr6:coauthVersionLast="47" xr6:coauthVersionMax="47" xr10:uidLastSave="{00000000-0000-0000-0000-000000000000}"/>
  <bookViews>
    <workbookView xWindow="2730" yWindow="273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4" i="1"/>
  <c r="F93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<sst xmlns="http://schemas.openxmlformats.org/spreadsheetml/2006/main" count="267" uniqueCount="162">
  <si>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</si>
  <si>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</si>
  <si>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</si>
  <si>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</si>
  <si>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</si>
  <si>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</si>
  <si>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</si>
  <si>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</si>
  <si>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</si>
  <si>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</si>
  <si>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</si>
  <si>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</si>
  <si>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</si>
  <si>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</si>
  <si>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</si>
  <si>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</si>
  <si>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</si>
  <si>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</si>
  <si>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</si>
  <si>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</si>
  <si>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</si>
  <si>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</si>
  <si>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</si>
  <si>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</si>
  <si>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</si>
  <si>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42</t>
  </si>
  <si>
    <t>ROZME-KRZ</t>
  </si>
  <si>
    <t>Mechaniczne rozdrabnianie krzewów, malin, jeżyn itp.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</si>
  <si>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</si>
  <si>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</si>
  <si>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</si>
  <si>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</si>
  <si>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</si>
  <si>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</si>
  <si>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</si>
  <si>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73</t>
  </si>
  <si>
    <t>WYK-PA5CZ</t>
  </si>
  <si>
    <t>Wyorywanie bruzd pługiem leśnym na pow. do 0,50 ha</t>
  </si>
  <si>
    <t>KMTR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</si>
  <si>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</si>
  <si>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</si>
  <si>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</si>
  <si>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</si>
  <si>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</si>
  <si>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</si>
  <si>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</si>
  <si>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</si>
  <si>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</si>
  <si>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</si>
  <si>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</si>
  <si>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</si>
  <si>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</si>
  <si>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</si>
  <si>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</si>
  <si>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</si>
  <si>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</si>
  <si>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</si>
  <si>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</si>
  <si>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</si>
  <si>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</si>
  <si>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</si>
  <si>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</si>
  <si>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</si>
  <si>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</si>
  <si>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</si>
  <si>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</si>
  <si>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</si>
  <si>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</si>
  <si>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</si>
  <si>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</si>
  <si>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</si>
  <si>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</si>
  <si>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</si>
  <si>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</si>
  <si>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</si>
  <si>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</si>
  <si>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</si>
  <si>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</si>
  <si>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</si>
  <si>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</si>
  <si>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</si>
  <si>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</si>
  <si>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</si>
  <si>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</si>
  <si>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</si>
  <si>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</si>
  <si>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</si>
  <si>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</si>
  <si>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</si>
  <si>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</si>
  <si>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</si>
  <si>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</si>
  <si>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</si>
  <si>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</si>
  <si>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</si>
  <si>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</si>
  <si>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</si>
  <si>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</si>
  <si>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</si>
  <si>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</si>
  <si>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</si>
  <si>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</si>
  <si>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156</t>
  </si>
  <si>
    <t>KOR-NISZ</t>
  </si>
  <si>
    <t>Niszczenie kory po korowaniu pułapek</t>
  </si>
  <si>
    <t>165</t>
  </si>
  <si>
    <t>ZW-ZRĘB</t>
  </si>
  <si>
    <t>Zwalczanie mechaniczne szkodników wtórnych poprzez zrębkowanie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</si>
  <si>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</si>
  <si>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</si>
  <si>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</si>
  <si>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</si>
  <si>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</si>
  <si>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</si>
  <si>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</si>
  <si>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</si>
  <si>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</si>
  <si>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</si>
  <si>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</si>
  <si>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</si>
  <si>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</si>
  <si>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</si>
  <si>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</si>
  <si>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</si>
  <si>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</si>
  <si>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</si>
  <si>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</si>
  <si>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</si>
  <si>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</si>
  <si>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</si>
  <si>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</si>
  <si>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</si>
  <si>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</si>
  <si>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</si>
  <si>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</si>
  <si>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</si>
  <si>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</si>
  <si>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</si>
  <si>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</si>
  <si>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</si>
  <si>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</si>
  <si>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</si>
  <si>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</si>
  <si>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14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</si>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</sst>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135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136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137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138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139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140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141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142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192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145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1251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146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647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147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211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3" t="s">
        <v>148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585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10.39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3.19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0.39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0.84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18</v>
      </c>
      <c r="G59" s="8">
        <v>7.91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4.53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2.33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14.93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29.07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38</v>
      </c>
      <c r="G64" s="8">
        <v>32.409999999999997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34</v>
      </c>
      <c r="G65" s="8">
        <v>0.55000000000000004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34</v>
      </c>
      <c r="G66" s="8">
        <v>63.14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34</v>
      </c>
      <c r="G67" s="8">
        <v>5.33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34</v>
      </c>
      <c r="G68" s="8">
        <v>12.41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34</v>
      </c>
      <c r="G69" s="8">
        <v>1.45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34</v>
      </c>
      <c r="G70" s="8">
        <v>82.87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44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5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1.1499999999999999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18</v>
      </c>
      <c r="G75" s="8">
        <v>10.76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34</v>
      </c>
      <c r="G76" s="8">
        <v>5.9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18</v>
      </c>
      <c r="G77" s="8">
        <v>17.489999999999998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90</v>
      </c>
      <c r="G78" s="8">
        <v>77.72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90</v>
      </c>
      <c r="G79" s="8">
        <v>47.34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97</v>
      </c>
      <c r="G80" s="8">
        <v>300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100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14</v>
      </c>
      <c r="G82" s="8">
        <v>5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28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14</v>
      </c>
      <c r="G83" s="8">
        <v>5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97</v>
      </c>
      <c r="G84" s="8">
        <v>121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110</v>
      </c>
      <c r="F85" s="6" t="s">
        <v>97</v>
      </c>
      <c r="G85" s="8">
        <v>36</v>
      </c>
      <c r="H85" s="28">
        <v>0</v>
      </c>
      <c r="I85" s="26">
        <f>ROUND(G85* H85,2)</f>
        <v>0</v>
      </c>
      <c r="J85" s="5">
        <v>23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97</v>
      </c>
      <c r="G86" s="8">
        <v>22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97</v>
      </c>
      <c r="G87" s="8">
        <v>5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4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97</v>
      </c>
      <c r="G88" s="8">
        <v>5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4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97</v>
      </c>
      <c r="G89" s="8">
        <v>21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4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110</v>
      </c>
      <c r="F90" s="6" t="s">
        <v>97</v>
      </c>
      <c r="G90" s="8">
        <v>1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4" s="1" customFormat="1" ht="19.7" customHeight="1" x14ac:dyDescent="0.2">
      <c r="B91" s="5">
        <v>42</v>
      </c>
      <c r="C91" s="6" t="s">
        <v>127</v>
      </c>
      <c r="D91" s="6" t="s">
        <v>128</v>
      </c>
      <c r="E91" s="7" t="s">
        <v>124</v>
      </c>
      <c r="F91" s="6" t="s">
        <v>97</v>
      </c>
      <c r="G91" s="8">
        <v>1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4" s="1" customFormat="1" ht="55.9" customHeight="1" x14ac:dyDescent="0.2"/>
    <row r="93" spans="2:14" s="1" customFormat="1" ht="21.4" customHeight="1" x14ac:dyDescent="0.2">
      <c r="B93" s="15" t="s">
        <v>129</v>
      </c>
      <c r="C93" s="15"/>
      <c r="D93" s="15"/>
      <c r="E93" s="15"/>
      <c r="F93" s="29">
        <f>ROUND(I32+I37+I42+I47+I52+I55+I56+I57+I58+I59+I60+I61+I62+I63+I64+I65+I66+I67+I68+I69+I70+I71+I72+I73+I74+I75+I76+I77+I78+I79+I80+I81+I82+I83+I84+I85+I86+I87+I88+I89+I90+I91,2)</f>
        <v>0</v>
      </c>
      <c r="G93" s="30"/>
      <c r="H93" s="30"/>
      <c r="I93" s="30"/>
      <c r="J93" s="30"/>
      <c r="K93" s="30"/>
      <c r="L93" s="30"/>
      <c r="M93" s="31"/>
    </row>
    <row r="94" spans="2:14" s="1" customFormat="1" ht="21.4" customHeight="1" x14ac:dyDescent="0.2">
      <c r="B94" s="15" t="s">
        <v>130</v>
      </c>
      <c r="C94" s="15"/>
      <c r="D94" s="15"/>
      <c r="E94" s="15"/>
      <c r="F94" s="32">
        <f>ROUND(L32+L37+L42+L47+L52+L55+L56+L57+L58+L59+L60+L61+L62+L63+L64+L65+L66+L67+L68+L69+L70+L71+L72+L73+L74+L75+L76+L77+L78+L79+L80+L81+L82+L83+L84+L85+L86+L87+L88+L89+L90+L91,2)</f>
        <v>0</v>
      </c>
      <c r="G94" s="33"/>
      <c r="H94" s="33"/>
      <c r="I94" s="33"/>
      <c r="J94" s="33"/>
      <c r="K94" s="33"/>
      <c r="L94" s="33"/>
      <c r="M94" s="34"/>
    </row>
    <row r="95" spans="2:14" s="1" customFormat="1" ht="11.1" customHeight="1" x14ac:dyDescent="0.2"/>
    <row r="96" spans="2:14" s="1" customFormat="1" ht="80.099999999999994" customHeight="1" x14ac:dyDescent="0.2">
      <c r="B96" s="36" t="s">
        <v>149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 s="1" customFormat="1" ht="2.65" customHeight="1" x14ac:dyDescent="0.2"/>
    <row r="98" spans="2:14" s="1" customFormat="1" ht="110.1" customHeight="1" x14ac:dyDescent="0.2">
      <c r="B98" s="36" t="s">
        <v>150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5.25" customHeight="1" x14ac:dyDescent="0.2"/>
    <row r="100" spans="2:14" s="1" customFormat="1" ht="110.1" customHeight="1" x14ac:dyDescent="0.2">
      <c r="B100" s="10" t="s">
        <v>151</v>
      </c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2:14" s="1" customFormat="1" ht="5.25" customHeight="1" x14ac:dyDescent="0.2"/>
    <row r="102" spans="2:14" s="1" customFormat="1" ht="37.9" customHeight="1" x14ac:dyDescent="0.2">
      <c r="C102" s="16" t="s">
        <v>131</v>
      </c>
      <c r="D102" s="16"/>
      <c r="E102" s="16"/>
      <c r="F102" s="18" t="s">
        <v>132</v>
      </c>
      <c r="G102" s="18"/>
      <c r="H102" s="18"/>
      <c r="I102" s="18"/>
      <c r="J102" s="18"/>
      <c r="K102" s="18"/>
      <c r="L102" s="18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.65" customHeight="1" x14ac:dyDescent="0.2"/>
    <row r="108" spans="2:14" s="1" customFormat="1" ht="203.1" customHeight="1" x14ac:dyDescent="0.2">
      <c r="B108" s="36" t="s">
        <v>152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36.950000000000003" customHeight="1" x14ac:dyDescent="0.2">
      <c r="B110" s="37" t="s">
        <v>153</v>
      </c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</row>
    <row r="111" spans="2:14" s="1" customFormat="1" ht="2.65" customHeight="1" x14ac:dyDescent="0.2"/>
    <row r="112" spans="2:14" s="1" customFormat="1" ht="37.9" customHeight="1" x14ac:dyDescent="0.2">
      <c r="C112" s="16" t="s">
        <v>133</v>
      </c>
      <c r="D112" s="16"/>
      <c r="E112" s="16"/>
      <c r="F112" s="19" t="s">
        <v>134</v>
      </c>
      <c r="G112" s="19"/>
      <c r="H112" s="19"/>
      <c r="I112" s="19"/>
      <c r="J112" s="19"/>
      <c r="K112" s="19"/>
      <c r="L112" s="19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.65" customHeight="1" x14ac:dyDescent="0.2"/>
    <row r="118" spans="2:14" s="1" customFormat="1" ht="159.94999999999999" customHeight="1" x14ac:dyDescent="0.2">
      <c r="B118" s="36" t="s">
        <v>154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54.95" customHeight="1" x14ac:dyDescent="0.2">
      <c r="B120" s="36" t="s">
        <v>155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60" customHeight="1" x14ac:dyDescent="0.2">
      <c r="B122" s="10" t="s">
        <v>156</v>
      </c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2:14" s="1" customFormat="1" ht="2.65" customHeight="1" x14ac:dyDescent="0.2"/>
    <row r="124" spans="2:14" s="1" customFormat="1" ht="48" customHeight="1" x14ac:dyDescent="0.2">
      <c r="B124" s="10" t="s">
        <v>157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s="1" customFormat="1" ht="2.65" customHeight="1" x14ac:dyDescent="0.2"/>
    <row r="126" spans="2:14" s="1" customFormat="1" ht="125.1" customHeight="1" x14ac:dyDescent="0.2">
      <c r="B126" s="36" t="s">
        <v>158</v>
      </c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</row>
    <row r="127" spans="2:14" s="1" customFormat="1" ht="2.65" customHeight="1" x14ac:dyDescent="0.2"/>
    <row r="128" spans="2:14" s="1" customFormat="1" ht="84.95" customHeight="1" x14ac:dyDescent="0.2">
      <c r="B128" s="36" t="s">
        <v>159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2" s="1" customFormat="1" ht="86.85" customHeight="1" x14ac:dyDescent="0.2"/>
    <row r="130" spans="2:12" s="1" customFormat="1" ht="17.649999999999999" customHeight="1" x14ac:dyDescent="0.2">
      <c r="J130" s="22" t="s">
        <v>160</v>
      </c>
      <c r="K130" s="22"/>
      <c r="L130" s="22"/>
    </row>
    <row r="131" spans="2:12" s="1" customFormat="1" ht="145.15" customHeight="1" x14ac:dyDescent="0.2"/>
    <row r="132" spans="2:12" s="1" customFormat="1" ht="81.599999999999994" customHeight="1" x14ac:dyDescent="0.2">
      <c r="B132" s="12" t="s">
        <v>161</v>
      </c>
      <c r="C132" s="12"/>
      <c r="D132" s="12"/>
      <c r="E132" s="12"/>
      <c r="F132" s="12"/>
      <c r="G132" s="12"/>
      <c r="H132" s="12"/>
      <c r="I132" s="12"/>
      <c r="J132" s="12"/>
      <c r="K132" s="12"/>
    </row>
  </sheetData>
  <mergeCells count="106">
    <mergeCell ref="L88:M88"/>
    <mergeCell ref="L89:M89"/>
    <mergeCell ref="L90:M90"/>
    <mergeCell ref="L91:M91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16:L116"/>
    <mergeCell ref="F14:I14"/>
    <mergeCell ref="F93:M93"/>
    <mergeCell ref="F94:M94"/>
    <mergeCell ref="H11:O12"/>
    <mergeCell ref="J130:L13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B128:N128"/>
    <mergeCell ref="B132:K132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3:E93"/>
    <mergeCell ref="B94:E94"/>
    <mergeCell ref="B96:N96"/>
    <mergeCell ref="B98:N98"/>
    <mergeCell ref="C102:E102"/>
    <mergeCell ref="C103:E103"/>
    <mergeCell ref="C104:E104"/>
    <mergeCell ref="C105:E105"/>
    <mergeCell ref="C106:E106"/>
    <mergeCell ref="C112:E112"/>
    <mergeCell ref="C113:E113"/>
    <mergeCell ref="C114:E114"/>
    <mergeCell ref="B10:E11"/>
    <mergeCell ref="B100:N100"/>
    <mergeCell ref="B108:N108"/>
    <mergeCell ref="B110:N110"/>
    <mergeCell ref="B118:N118"/>
    <mergeCell ref="B120:N120"/>
    <mergeCell ref="B122:N122"/>
    <mergeCell ref="B124:N124"/>
    <mergeCell ref="B126:N126"/>
    <mergeCell ref="C115:E115"/>
    <mergeCell ref="C116:E116"/>
    <mergeCell ref="C16:E16"/>
    <mergeCell ref="C18:E18"/>
    <mergeCell ref="C20:E20"/>
    <mergeCell ref="C22:E22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2025-10-16T12:04:05Z</dcterms:created>
  <dcterms:modified xsi:type="dcterms:W3CDTF">2025-10-23T10:03:26Z</dcterms:modified>
</cp:coreProperties>
</file>